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<sst xmlns="http://schemas.openxmlformats.org/spreadsheetml/2006/main" count="129" uniqueCount="114">
  <si>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</si>
  <si>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</si>
  <si>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</si>
  <si>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</si>
  <si>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</si>
  <si>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</si>
  <si>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</si>
  <si>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</si>
  <si>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</si>
  <si>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</si>
  <si>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</si>
  <si>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</si>
  <si>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</si>
  <si>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</si>
  <si>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</si>
  <si>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</si>
  <si>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</si>
  <si>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</si>
  <si>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</si>
  <si>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</si>
  <si>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</si>
  <si>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</si>
  <si>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</si>
  <si>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</si>
  <si>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</si>
  <si>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</si>
  <si>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</si>
  <si>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</si>
  <si>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</si>
  <si>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</si>
  <si>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</si>
  <si>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</si>
  <si>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</si>
  <si>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</si>
  <si>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</si>
  <si>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</si>
  <si>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</si>
  <si>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</si>
  <si>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</si>
  <si>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</si>
  <si>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</si>
  <si>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</si>
  <si>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</si>
  <si>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</si>
  <si>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</si>
  <si>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</si>
  <si>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</si>
  <si>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</si>
  <si>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</si>
  <si>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</si>
  <si>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</si>
  <si>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</si>
  <si>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</si>
  <si>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</si>
  <si>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</si>
  <si>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</si>
  <si>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</si>
  <si>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</si>
  <si>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</si>
  <si>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</si>
  <si>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</si>
  <si>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</si>
  <si>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</si>
  <si>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</si>
  <si>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</si>
  <si>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</si>
  <si>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</si>
  <si>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</si>
  <si>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</si>
  <si>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</si>
  <si>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</si>
  <si>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</si>
  <si>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</si>
  <si>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</si>
  <si>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</si>
  <si>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</si>
  <si>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</si>
  <si>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</si>
  <si>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</si>
  <si>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</si>
  <si>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</si>
  <si>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</si>
  <si>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</si>
  <si>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</si>
  <si>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</si>
  <si>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</si>
  <si>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</si>
  <si>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</si>
  <si>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</si>
  <si>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</si>
  <si>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</si>
  <si>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</si>
  <si>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</si>
  <si>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</si>
  <si>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</si>
  <si>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</si>
  <si>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</si>
  <si>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</si>
  <si>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</si>
  <si>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</si>
  <si>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</si>
  <si>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</si>
  <si>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</si>
  <si>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</si>
  <si>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</si>
  <si>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</si>
  <si>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</si>
  <si>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</si>
  <si>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</si>
  <si>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</si>
  <si>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</si>
  <si>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</si>
  <si>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</si>
  <si>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марта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</si>
</sst>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5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36" t="s">
        <v>10</v>
      </c>
      <c r="B13" s="36"/>
      <c r="C13" s="36"/>
      <c r="D13" s="36"/>
      <c r="E13" s="36"/>
      <c r="F13" s="1"/>
      <c r="G13" s="1"/>
      <c r="H13" s="1"/>
      <c r="I13" s="1"/>
    </row>
    <row r="14" spans="1:9" ht="15.75">
      <c r="A14" s="36" t="s">
        <v>113</v>
      </c>
      <c r="B14" s="36"/>
      <c r="C14" s="36"/>
      <c r="D14" s="36"/>
      <c r="E14" s="36"/>
      <c r="F14" s="1"/>
      <c r="G14" s="1"/>
      <c r="H14" s="1"/>
      <c r="I14" s="1"/>
    </row>
    <row r="15" spans="1:9" ht="15.75">
      <c r="A15" s="36" t="s">
        <v>11</v>
      </c>
      <c r="B15" s="36"/>
      <c r="C15" s="36"/>
      <c r="D15" s="36"/>
      <c r="E15" s="36"/>
      <c r="F15" s="1"/>
      <c r="G15" s="1"/>
      <c r="H15" s="1"/>
      <c r="I15" s="1"/>
    </row>
    <row r="17" spans="1:5" ht="15">
      <c r="A17" s="37" t="s">
        <v>12</v>
      </c>
      <c r="B17" s="37"/>
      <c r="C17" s="37"/>
      <c r="D17" s="37"/>
      <c r="E17" s="37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2" t="s">
        <v>18</v>
      </c>
      <c r="B20" s="33"/>
      <c r="C20" s="33"/>
      <c r="D20" s="33"/>
      <c r="E20" s="34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7"/>
      <c r="D23" s="5">
        <v>1</v>
      </c>
      <c r="E23" s="7">
        <f>C23*D23</f>
        <v>0</v>
      </c>
    </row>
    <row r="24" spans="1:5" ht="15">
      <c r="A24" s="6" t="s">
        <v>21</v>
      </c>
      <c r="B24" s="9" t="s">
        <v>27</v>
      </c>
      <c r="C24" s="7"/>
      <c r="D24" s="5">
        <v>0.5</v>
      </c>
      <c r="E24" s="7">
        <f>C24*D24</f>
        <v>0</v>
      </c>
    </row>
    <row r="25" spans="1:5" ht="29.25">
      <c r="A25" s="8" t="s">
        <v>22</v>
      </c>
      <c r="B25" s="9" t="s">
        <v>28</v>
      </c>
      <c r="C25" s="7"/>
      <c r="D25" s="5">
        <v>0.5</v>
      </c>
      <c r="E25" s="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2" t="s">
        <v>31</v>
      </c>
      <c r="B27" s="33"/>
      <c r="C27" s="33"/>
      <c r="D27" s="33"/>
      <c r="E27" s="34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80120.71</v>
      </c>
      <c r="D29" s="5">
        <v>1</v>
      </c>
      <c r="E29" s="27">
        <f>C29*D29</f>
        <v>80120.71</v>
      </c>
    </row>
    <row r="30" spans="1:5" ht="15">
      <c r="A30" s="11" t="s">
        <v>33</v>
      </c>
      <c r="B30" s="12" t="s">
        <v>36</v>
      </c>
      <c r="C30" s="28">
        <f>C28+C29</f>
        <v>80120.71</v>
      </c>
      <c r="D30" s="14" t="s">
        <v>30</v>
      </c>
      <c r="E30" s="28">
        <f>E28+E29</f>
        <v>80120.71</v>
      </c>
    </row>
    <row r="31" spans="1:5" ht="15">
      <c r="A31" s="32" t="s">
        <v>37</v>
      </c>
      <c r="B31" s="33"/>
      <c r="C31" s="33"/>
      <c r="D31" s="33"/>
      <c r="E31" s="34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9" t="s">
        <v>44</v>
      </c>
      <c r="B36" s="40"/>
      <c r="C36" s="40"/>
      <c r="D36" s="40"/>
      <c r="E36" s="41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92754225.52</v>
      </c>
      <c r="D38" s="5">
        <v>1</v>
      </c>
      <c r="E38" s="27">
        <f aca="true" t="shared" si="0" ref="E38:E50">C38*D38</f>
        <v>92754225.52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/>
      <c r="D45" s="5">
        <v>0.1</v>
      </c>
      <c r="E45" s="27">
        <f t="shared" si="0"/>
        <v>0</v>
      </c>
    </row>
    <row r="46" spans="1:5" ht="57.75">
      <c r="A46" s="8" t="s">
        <v>54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92754225.52</v>
      </c>
      <c r="D51" s="14" t="s">
        <v>30</v>
      </c>
      <c r="E51" s="28">
        <f>E37+E38+E39+E40+E41+E42+E43+E44+E45+E46+E47+E48+E49+E50</f>
        <v>92754225.52</v>
      </c>
    </row>
    <row r="52" spans="1:5" ht="15">
      <c r="A52" s="32" t="s">
        <v>64</v>
      </c>
      <c r="B52" s="33"/>
      <c r="C52" s="33"/>
      <c r="D52" s="33"/>
      <c r="E52" s="34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2822.42</v>
      </c>
      <c r="D60" s="5">
        <v>1</v>
      </c>
      <c r="E60" s="27">
        <f t="shared" si="1"/>
        <v>2822.42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27848.48</v>
      </c>
      <c r="D65" s="5">
        <v>1</v>
      </c>
      <c r="E65" s="27">
        <f t="shared" si="1"/>
        <v>27848.48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94844.8</v>
      </c>
      <c r="D75" s="5">
        <v>0.1</v>
      </c>
      <c r="E75" s="27">
        <f t="shared" si="1"/>
        <v>9484.480000000001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125515.70000000001</v>
      </c>
      <c r="D76" s="14" t="s">
        <v>30</v>
      </c>
      <c r="E76" s="28">
        <f>E53+E54+E55+E56+E57+E58+E59+E60+E61+E62+E63+E64+E65+E66+E67+E68+E69+E70+E71+E72+E73+E74+E75</f>
        <v>40155.380000000005</v>
      </c>
    </row>
    <row r="77" spans="1:5" ht="15">
      <c r="A77" s="32" t="s">
        <v>86</v>
      </c>
      <c r="B77" s="33"/>
      <c r="C77" s="33"/>
      <c r="D77" s="33"/>
      <c r="E77" s="34"/>
    </row>
    <row r="78" spans="1:5" ht="57.75">
      <c r="A78" s="8" t="s">
        <v>87</v>
      </c>
      <c r="B78" s="5">
        <v>520</v>
      </c>
      <c r="C78" s="27">
        <v>384645.5</v>
      </c>
      <c r="D78" s="5">
        <v>1</v>
      </c>
      <c r="E78" s="27">
        <f>C78*D78</f>
        <v>384645.5</v>
      </c>
    </row>
    <row r="79" spans="1:5" ht="31.5" customHeight="1">
      <c r="A79" s="35" t="s">
        <v>88</v>
      </c>
      <c r="B79" s="35"/>
      <c r="C79" s="35"/>
      <c r="D79" s="35"/>
      <c r="E79" s="29">
        <f>E78+E76+E51+E34+E30+E26</f>
        <v>93280267.34999998</v>
      </c>
    </row>
    <row r="80" spans="1:5" ht="15">
      <c r="A80" s="42" t="s">
        <v>89</v>
      </c>
      <c r="B80" s="42"/>
      <c r="C80" s="42"/>
      <c r="D80" s="42"/>
      <c r="E80" s="29">
        <f>E79+E77+E52+E35+E31+E27</f>
        <v>93280267.34999998</v>
      </c>
    </row>
    <row r="81" spans="1:5" ht="15">
      <c r="A81" s="32" t="s">
        <v>90</v>
      </c>
      <c r="B81" s="33"/>
      <c r="C81" s="33"/>
      <c r="D81" s="33"/>
      <c r="E81" s="34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>
        <v>190000</v>
      </c>
      <c r="D84" s="5" t="s">
        <v>30</v>
      </c>
      <c r="E84" s="27">
        <f>C84</f>
        <v>190000</v>
      </c>
    </row>
    <row r="85" spans="1:5" ht="15">
      <c r="A85" s="8" t="s">
        <v>94</v>
      </c>
      <c r="B85" s="5">
        <v>560</v>
      </c>
      <c r="C85" s="31">
        <v>226823.04</v>
      </c>
      <c r="D85" s="5" t="s">
        <v>30</v>
      </c>
      <c r="E85" s="27">
        <f>C85</f>
        <v>226823.04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3" t="s">
        <v>101</v>
      </c>
      <c r="B92" s="43"/>
      <c r="C92" s="43"/>
      <c r="D92" s="43"/>
      <c r="E92" s="28">
        <f>E82+E83+E84+E85+E86+E87+E88+E89+E90+E91</f>
        <v>416823.04000000004</v>
      </c>
    </row>
    <row r="93" spans="1:5" ht="15">
      <c r="A93" s="32" t="s">
        <v>102</v>
      </c>
      <c r="B93" s="33"/>
      <c r="C93" s="33"/>
      <c r="D93" s="33"/>
      <c r="E93" s="34"/>
    </row>
    <row r="94" spans="1:5" ht="15">
      <c r="A94" s="44" t="s">
        <v>103</v>
      </c>
      <c r="B94" s="44"/>
      <c r="C94" s="44"/>
      <c r="D94" s="44"/>
      <c r="E94" s="30">
        <f>E79-E92</f>
        <v>92863444.30999997</v>
      </c>
    </row>
    <row r="97" spans="1:5" ht="15.75" thickBot="1">
      <c r="A97" t="s">
        <v>104</v>
      </c>
      <c r="B97" s="19"/>
      <c r="C97" s="19"/>
      <c r="D97" s="38" t="s">
        <v>105</v>
      </c>
      <c r="E97" s="38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8" t="s">
        <v>107</v>
      </c>
      <c r="E100" s="38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2013-01-28T13:06:16Z</cp:lastPrinted>
  <dcterms:created xsi:type="dcterms:W3CDTF">2010-10-15T10:42:50Z</dcterms:created>
  <dcterms:modified xsi:type="dcterms:W3CDTF">2013-04-22T14:34:35Z</dcterms:modified>
  <cp:category/>
  <cp:version/>
  <cp:contentType/>
  <cp:contentStatus/>
</cp:coreProperties>
</file>